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gregorydaines/Desktop/"/>
    </mc:Choice>
  </mc:AlternateContent>
  <xr:revisionPtr revIDLastSave="0" documentId="13_ncr:1_{8FA1F0ED-D3A8-9846-B16C-03A7595D09A8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Cohorts Analys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I35" i="1"/>
  <c r="H35" i="1"/>
  <c r="C34" i="1"/>
  <c r="B34" i="1"/>
  <c r="D33" i="1"/>
  <c r="C33" i="1"/>
  <c r="B33" i="1"/>
  <c r="E32" i="1"/>
  <c r="D32" i="1"/>
  <c r="C32" i="1"/>
  <c r="B32" i="1"/>
  <c r="F31" i="1"/>
  <c r="E31" i="1"/>
  <c r="D31" i="1"/>
  <c r="C31" i="1"/>
  <c r="B31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N35" i="1" s="1"/>
  <c r="M23" i="1"/>
  <c r="M35" i="1" s="1"/>
  <c r="L23" i="1"/>
  <c r="L35" i="1" s="1"/>
  <c r="K23" i="1"/>
  <c r="K35" i="1" s="1"/>
  <c r="J23" i="1"/>
  <c r="I23" i="1"/>
  <c r="H23" i="1"/>
  <c r="G23" i="1"/>
  <c r="G35" i="1" s="1"/>
  <c r="F23" i="1"/>
  <c r="F35" i="1" s="1"/>
  <c r="E23" i="1"/>
  <c r="E35" i="1" s="1"/>
  <c r="D23" i="1"/>
  <c r="D35" i="1" s="1"/>
  <c r="C23" i="1"/>
  <c r="C35" i="1" s="1"/>
  <c r="B23" i="1"/>
  <c r="B35" i="1" s="1"/>
</calcChain>
</file>

<file path=xl/sharedStrings.xml><?xml version="1.0" encoding="utf-8"?>
<sst xmlns="http://schemas.openxmlformats.org/spreadsheetml/2006/main" count="43" uniqueCount="31">
  <si>
    <t>COHORT CUSTOMER DATA</t>
  </si>
  <si>
    <t>(edit this table ↓)</t>
  </si>
  <si>
    <t>Months →</t>
  </si>
  <si>
    <t>Instructions:</t>
  </si>
  <si>
    <t>Cohorts ↓</t>
  </si>
  <si>
    <t>1. Enter the starting number of customers for each cohort in column B rows 4 to 15.</t>
  </si>
  <si>
    <t>Jan</t>
  </si>
  <si>
    <t>2. Enter the number of customers remaining for each subsequent month in the cohort row cells from column C to M.</t>
  </si>
  <si>
    <t>Feb</t>
  </si>
  <si>
    <t>3. The Percent of customers remaining is calculated automatically in the table at the bottom left.</t>
  </si>
  <si>
    <t>Mar</t>
  </si>
  <si>
    <t>4. The Churn Decay curves will expand as the data is entered.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</si>
  <si>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</si>
  <si>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</si>
  <si>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</si>
  <si>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</si>
  <si>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</si>
  <si>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</si>
  <si>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</si>
  <si>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</si>
  <si>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</si>
  <si>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Customers ↑ </t>
  </si>
  <si>
    <t>Customers remaining in each subsequent month →</t>
  </si>
  <si>
    <t>COHORT PERCENT DATA</t>
  </si>
  <si>
    <t>(do not edit this table ↓)</t>
  </si>
  <si>
    <t>Months</t>
  </si>
  <si>
    <t>Cohorts</t>
  </si>
  <si>
    <t>AVG</t>
  </si>
  <si>
    <t>Calculated percent of customers remaining in each subsequent month ↑</t>
  </si>
  <si>
    <t>© Copyright Total Customer Strategy 2022</t>
  </si>
  <si>
    <t>www.totalcustomerstrategy.com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</si>
</sst>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3" fillId="5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9" fontId="3" fillId="6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Cohort Churn Decay Curves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'Cohorts Analysis'!$A$23</c:f>
              <c:strCache>
                <c:ptCount val="1"/>
                <c:pt idx="0">
                  <c:v>Jan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Analysis'!$B$23:$N$23</c:f>
              <c:numCache>
                <c:formatCode>0%</c:formatCode>
                <c:ptCount val="13"/>
                <c:pt idx="0">
                  <c:v>1</c:v>
                </c:pt>
                <c:pt idx="1">
                  <c:v>0.89</c:v>
                </c:pt>
                <c:pt idx="2">
                  <c:v>0.83</c:v>
                </c:pt>
                <c:pt idx="3">
                  <c:v>0.78</c:v>
                </c:pt>
                <c:pt idx="4">
                  <c:v>0.75</c:v>
                </c:pt>
                <c:pt idx="5">
                  <c:v>0.72</c:v>
                </c:pt>
                <c:pt idx="6">
                  <c:v>0.7</c:v>
                </c:pt>
                <c:pt idx="7">
                  <c:v>0.68</c:v>
                </c:pt>
                <c:pt idx="8">
                  <c:v>0.66</c:v>
                </c:pt>
                <c:pt idx="9">
                  <c:v>0.64</c:v>
                </c:pt>
                <c:pt idx="10">
                  <c:v>0.63</c:v>
                </c:pt>
                <c:pt idx="11">
                  <c:v>0.61</c:v>
                </c:pt>
                <c:pt idx="12">
                  <c:v>0.59369527145359025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EE0-D040-B0C4-694BC9B88EF4}"/>
            </c:ext>
          </c:extLst>
        </c:ser>
        <c:ser>
          <c:idx val="1"/>
          <c:order val="1"/>
          <c:tx>
            <c:strRef>
              <c:f>'Cohorts Analysis'!$A$24</c:f>
              <c:strCache>
                <c:ptCount val="1"/>
                <c:pt idx="0">
                  <c:v>Feb</c:v>
                </c:pt>
              </c:strCache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Analysis'!$B$24:$N$24</c:f>
              <c:numCache>
                <c:formatCode>0%</c:formatCode>
                <c:ptCount val="13"/>
                <c:pt idx="0">
                  <c:v>1</c:v>
                </c:pt>
                <c:pt idx="1">
                  <c:v>0.90000000000000013</c:v>
                </c:pt>
                <c:pt idx="2">
                  <c:v>0.83000000000000007</c:v>
                </c:pt>
                <c:pt idx="3">
                  <c:v>0.79</c:v>
                </c:pt>
                <c:pt idx="4">
                  <c:v>0.76</c:v>
                </c:pt>
                <c:pt idx="5">
                  <c:v>0.73</c:v>
                </c:pt>
                <c:pt idx="6">
                  <c:v>0.71</c:v>
                </c:pt>
                <c:pt idx="7">
                  <c:v>0.69</c:v>
                </c:pt>
                <c:pt idx="8">
                  <c:v>0.67</c:v>
                </c:pt>
                <c:pt idx="9">
                  <c:v>0.65</c:v>
                </c:pt>
                <c:pt idx="10">
                  <c:v>0.64</c:v>
                </c:pt>
                <c:pt idx="11">
                  <c:v>0.6199376947040498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EE0-D040-B0C4-694BC9B88EF4}"/>
            </c:ext>
          </c:extLst>
        </c:ser>
        <c:ser>
          <c:idx val="2"/>
          <c:order val="2"/>
          <c:tx>
            <c:strRef>
              <c:f>'Cohorts Analysis'!$A$25</c:f>
              <c:strCache>
                <c:ptCount val="1"/>
                <c:pt idx="0">
                  <c:v>Mar</c:v>
                </c:pt>
              </c:strCache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Analysis'!$B$25:$N$25</c:f>
              <c:numCache>
                <c:formatCode>0%</c:formatCode>
                <c:ptCount val="13"/>
                <c:pt idx="0">
                  <c:v>1</c:v>
                </c:pt>
                <c:pt idx="1">
                  <c:v>0.8899999999999999</c:v>
                </c:pt>
                <c:pt idx="2">
                  <c:v>0.81999999999999984</c:v>
                </c:pt>
                <c:pt idx="3">
                  <c:v>0.75960170697012808</c:v>
                </c:pt>
                <c:pt idx="4">
                  <c:v>0.74</c:v>
                </c:pt>
                <c:pt idx="5">
                  <c:v>0.71</c:v>
                </c:pt>
                <c:pt idx="6">
                  <c:v>0.69</c:v>
                </c:pt>
                <c:pt idx="7">
                  <c:v>0.67</c:v>
                </c:pt>
                <c:pt idx="8">
                  <c:v>0.65</c:v>
                </c:pt>
                <c:pt idx="9">
                  <c:v>0.63</c:v>
                </c:pt>
                <c:pt idx="10">
                  <c:v>0.60666666666666713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EE0-D040-B0C4-694BC9B88EF4}"/>
            </c:ext>
          </c:extLst>
        </c:ser>
        <c:ser>
          <c:idx val="3"/>
          <c:order val="3"/>
          <c:tx>
            <c:strRef>
              <c:f>'Cohorts Analysis'!$A$26</c:f>
              <c:strCache>
                <c:ptCount val="1"/>
                <c:pt idx="0">
                  <c:v>Apr</c:v>
                </c:pt>
              </c:strCache>
            </c:strRef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Analysis'!$B$26:$N$26</c:f>
              <c:numCache>
                <c:formatCode>0%</c:formatCode>
                <c:ptCount val="13"/>
                <c:pt idx="0">
                  <c:v>1</c:v>
                </c:pt>
                <c:pt idx="1">
                  <c:v>0.88</c:v>
                </c:pt>
                <c:pt idx="2">
                  <c:v>0.82000000000000006</c:v>
                </c:pt>
                <c:pt idx="3">
                  <c:v>0.77</c:v>
                </c:pt>
                <c:pt idx="4">
                  <c:v>0.73</c:v>
                </c:pt>
                <c:pt idx="5">
                  <c:v>0.7</c:v>
                </c:pt>
                <c:pt idx="6">
                  <c:v>0.68</c:v>
                </c:pt>
                <c:pt idx="7">
                  <c:v>0.65</c:v>
                </c:pt>
                <c:pt idx="8">
                  <c:v>0.64</c:v>
                </c:pt>
                <c:pt idx="9">
                  <c:v>0.61679389312977095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EE0-D040-B0C4-694BC9B88EF4}"/>
            </c:ext>
          </c:extLst>
        </c:ser>
        <c:ser>
          <c:idx val="4"/>
          <c:order val="4"/>
          <c:tx>
            <c:strRef>
              <c:f>'Cohorts Analysis'!$A$27</c:f>
              <c:strCache>
                <c:ptCount val="1"/>
                <c:pt idx="0">
                  <c:v>May</c:v>
                </c:pt>
              </c:strCache>
            </c:strRef>
          </c:tx>
          <c:spPr>
            <a:ln cmpd="sng">
              <a:solidFill>
                <a:srgbClr val="FF6D01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Analysis'!$B$27:$N$27</c:f>
              <c:numCache>
                <c:formatCode>0%</c:formatCode>
                <c:ptCount val="13"/>
                <c:pt idx="0">
                  <c:v>1</c:v>
                </c:pt>
                <c:pt idx="1">
                  <c:v>0.88</c:v>
                </c:pt>
                <c:pt idx="2">
                  <c:v>0.82</c:v>
                </c:pt>
                <c:pt idx="3">
                  <c:v>0.77</c:v>
                </c:pt>
                <c:pt idx="4">
                  <c:v>0.73</c:v>
                </c:pt>
                <c:pt idx="5">
                  <c:v>0.7</c:v>
                </c:pt>
                <c:pt idx="6">
                  <c:v>0.67</c:v>
                </c:pt>
                <c:pt idx="7">
                  <c:v>0.65</c:v>
                </c:pt>
                <c:pt idx="8">
                  <c:v>0.64046391752577314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EE0-D040-B0C4-694BC9B88EF4}"/>
            </c:ext>
          </c:extLst>
        </c:ser>
        <c:ser>
          <c:idx val="5"/>
          <c:order val="5"/>
          <c:tx>
            <c:strRef>
              <c:f>'Cohorts Analysis'!$A$28</c:f>
              <c:strCache>
                <c:ptCount val="1"/>
                <c:pt idx="0">
                  <c:v>Jun</c:v>
                </c:pt>
              </c:strCache>
            </c:strRef>
          </c:tx>
          <c:spPr>
            <a:ln cmpd="sng">
              <a:solidFill>
                <a:srgbClr val="46BDC6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Analysis'!$B$28:$N$28</c:f>
              <c:numCache>
                <c:formatCode>0%</c:formatCode>
                <c:ptCount val="13"/>
                <c:pt idx="0">
                  <c:v>1</c:v>
                </c:pt>
                <c:pt idx="1">
                  <c:v>0.88</c:v>
                </c:pt>
                <c:pt idx="2">
                  <c:v>0.81</c:v>
                </c:pt>
                <c:pt idx="3">
                  <c:v>0.7599999999999999</c:v>
                </c:pt>
                <c:pt idx="4">
                  <c:v>0.72000000000000008</c:v>
                </c:pt>
                <c:pt idx="5">
                  <c:v>0.69</c:v>
                </c:pt>
                <c:pt idx="6">
                  <c:v>0.67</c:v>
                </c:pt>
                <c:pt idx="7">
                  <c:v>0.63589743589743586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EE0-D040-B0C4-694BC9B88EF4}"/>
            </c:ext>
          </c:extLst>
        </c:ser>
        <c:ser>
          <c:idx val="6"/>
          <c:order val="6"/>
          <c:tx>
            <c:strRef>
              <c:f>'Cohorts Analysis'!$A$29</c:f>
              <c:strCache>
                <c:ptCount val="1"/>
                <c:pt idx="0">
                  <c:v>Jul</c:v>
                </c:pt>
              </c:strCache>
            </c:strRef>
          </c:tx>
          <c:spPr>
            <a:ln cmpd="sng">
              <a:solidFill>
                <a:srgbClr val="7BAAF7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Analysis'!$B$29:$N$29</c:f>
              <c:numCache>
                <c:formatCode>0%</c:formatCode>
                <c:ptCount val="13"/>
                <c:pt idx="0">
                  <c:v>1</c:v>
                </c:pt>
                <c:pt idx="1">
                  <c:v>0.89</c:v>
                </c:pt>
                <c:pt idx="2">
                  <c:v>0.83</c:v>
                </c:pt>
                <c:pt idx="3">
                  <c:v>0.79</c:v>
                </c:pt>
                <c:pt idx="4">
                  <c:v>0.76</c:v>
                </c:pt>
                <c:pt idx="5">
                  <c:v>0.73000000000000009</c:v>
                </c:pt>
                <c:pt idx="6">
                  <c:v>0.71463119709794443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EE0-D040-B0C4-694BC9B88EF4}"/>
            </c:ext>
          </c:extLst>
        </c:ser>
        <c:ser>
          <c:idx val="7"/>
          <c:order val="7"/>
          <c:tx>
            <c:strRef>
              <c:f>'Cohorts Analysis'!$A$30</c:f>
              <c:strCache>
                <c:ptCount val="1"/>
                <c:pt idx="0">
                  <c:v>Aug</c:v>
                </c:pt>
              </c:strCache>
            </c:strRef>
          </c:tx>
          <c:spPr>
            <a:ln cmpd="sng">
              <a:solidFill>
                <a:srgbClr val="F07B72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Analysis'!$B$30:$N$30</c:f>
              <c:numCache>
                <c:formatCode>0%</c:formatCode>
                <c:ptCount val="13"/>
                <c:pt idx="0">
                  <c:v>1</c:v>
                </c:pt>
                <c:pt idx="1">
                  <c:v>0.89</c:v>
                </c:pt>
                <c:pt idx="2">
                  <c:v>0.82999999999999985</c:v>
                </c:pt>
                <c:pt idx="3">
                  <c:v>0.79000000000000015</c:v>
                </c:pt>
                <c:pt idx="4">
                  <c:v>0.75</c:v>
                </c:pt>
                <c:pt idx="5">
                  <c:v>0.73433583959899751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EE0-D040-B0C4-694BC9B88EF4}"/>
            </c:ext>
          </c:extLst>
        </c:ser>
        <c:ser>
          <c:idx val="8"/>
          <c:order val="8"/>
          <c:tx>
            <c:strRef>
              <c:f>'Cohorts Analysis'!$A$31</c:f>
              <c:strCache>
                <c:ptCount val="1"/>
                <c:pt idx="0">
                  <c:v>Sep</c:v>
                </c:pt>
              </c:strCache>
            </c:strRef>
          </c:tx>
          <c:spPr>
            <a:ln cmpd="sng">
              <a:solidFill>
                <a:srgbClr val="FCD04F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Analysis'!$B$31:$N$31</c:f>
              <c:numCache>
                <c:formatCode>0%</c:formatCode>
                <c:ptCount val="13"/>
                <c:pt idx="0">
                  <c:v>1</c:v>
                </c:pt>
                <c:pt idx="1">
                  <c:v>0.89</c:v>
                </c:pt>
                <c:pt idx="2">
                  <c:v>0.83000000000000007</c:v>
                </c:pt>
                <c:pt idx="3">
                  <c:v>0.78</c:v>
                </c:pt>
                <c:pt idx="4">
                  <c:v>0.73525872442839957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EE0-D040-B0C4-694BC9B88EF4}"/>
            </c:ext>
          </c:extLst>
        </c:ser>
        <c:ser>
          <c:idx val="9"/>
          <c:order val="9"/>
          <c:tx>
            <c:strRef>
              <c:f>'Cohorts Analysis'!$A$32</c:f>
              <c:strCache>
                <c:ptCount val="1"/>
                <c:pt idx="0">
                  <c:v>Oct</c:v>
                </c:pt>
              </c:strCache>
            </c:strRef>
          </c:tx>
          <c:spPr>
            <a:ln cmpd="sng">
              <a:solidFill>
                <a:srgbClr val="71C287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Analysis'!$B$32:$N$32</c:f>
              <c:numCache>
                <c:formatCode>0%</c:formatCode>
                <c:ptCount val="13"/>
                <c:pt idx="0">
                  <c:v>1</c:v>
                </c:pt>
                <c:pt idx="1">
                  <c:v>0.90000000000000013</c:v>
                </c:pt>
                <c:pt idx="2">
                  <c:v>0.83568075117370888</c:v>
                </c:pt>
                <c:pt idx="3">
                  <c:v>0.76760563380281688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EE0-D040-B0C4-694BC9B88EF4}"/>
            </c:ext>
          </c:extLst>
        </c:ser>
        <c:ser>
          <c:idx val="10"/>
          <c:order val="10"/>
          <c:tx>
            <c:strRef>
              <c:f>'Cohorts Analysis'!$A$33</c:f>
              <c:strCache>
                <c:ptCount val="1"/>
                <c:pt idx="0">
                  <c:v>Nov</c:v>
                </c:pt>
              </c:strCache>
            </c:strRef>
          </c:tx>
          <c:spPr>
            <a:ln cmpd="sng">
              <a:solidFill>
                <a:srgbClr val="FF994D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Analysis'!$B$33:$N$33</c:f>
              <c:numCache>
                <c:formatCode>0%</c:formatCode>
                <c:ptCount val="13"/>
                <c:pt idx="0">
                  <c:v>1</c:v>
                </c:pt>
                <c:pt idx="1">
                  <c:v>0.9</c:v>
                </c:pt>
                <c:pt idx="2">
                  <c:v>0.79999999999999993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A-6EE0-D040-B0C4-694BC9B88EF4}"/>
            </c:ext>
          </c:extLst>
        </c:ser>
        <c:ser>
          <c:idx val="11"/>
          <c:order val="11"/>
          <c:tx>
            <c:strRef>
              <c:f>'Cohorts Analysis'!$A$34</c:f>
              <c:strCache>
                <c:ptCount val="1"/>
                <c:pt idx="0">
                  <c:v>Dec</c:v>
                </c:pt>
              </c:strCache>
            </c:strRef>
          </c:tx>
          <c:spPr>
            <a:ln cmpd="sng">
              <a:solidFill>
                <a:srgbClr val="7ED1D7"/>
              </a:solidFill>
            </a:ln>
          </c:spPr>
          <c:marker>
            <c:symbol val="none"/>
          </c:marker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Analysis'!$B$34:$N$34</c:f>
              <c:numCache>
                <c:formatCode>0%</c:formatCode>
                <c:ptCount val="13"/>
                <c:pt idx="0">
                  <c:v>1</c:v>
                </c:pt>
                <c:pt idx="1">
                  <c:v>0.91319444444444442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6EE0-D040-B0C4-694BC9B8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013597"/>
        <c:axId val="1014812267"/>
      </c:lineChart>
      <c:catAx>
        <c:axId val="18310135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Months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4812267"/>
        <c:crosses val="autoZero"/>
        <c:auto val="1"/>
        <c:lblAlgn val="ctr"/>
        <c:lblOffset val="100"/>
        <c:noMultiLvlLbl val="1"/>
      </c:catAx>
      <c:valAx>
        <c:axId val="1014812267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Share of Cohort Customers Remaining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3101359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AVG Customer Churn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'Cohorts Analysis'!$A$35</c:f>
              <c:strCache>
                <c:ptCount val="1"/>
                <c:pt idx="0">
                  <c:v>AVG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circle"/>
            <c:size val="7"/>
            <c:spPr>
              <a:solidFill>
                <a:srgbClr val="4285F4"/>
              </a:solidFill>
              <a:ln cmpd="sng">
                <a:solidFill>
                  <a:srgbClr val="4285F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vertOverflow="clip" horzOverflow="clip" wrap="none" tIns="91440" anchor="b" anchorCtr="0"/>
              <a:lstStyle/>
              <a:p>
                <a:pPr lvl="0">
                  <a:defRPr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'Cohorts Analysis'!$B$22:$N$22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'Cohorts Analysis'!$B$35:$N$35</c:f>
              <c:numCache>
                <c:formatCode>0%</c:formatCode>
                <c:ptCount val="13"/>
                <c:pt idx="0">
                  <c:v>1</c:v>
                </c:pt>
                <c:pt idx="1">
                  <c:v>0.89193287037037028</c:v>
                </c:pt>
                <c:pt idx="2">
                  <c:v>0.82324370465215535</c:v>
                </c:pt>
                <c:pt idx="3">
                  <c:v>0.77572073407729447</c:v>
                </c:pt>
                <c:pt idx="4">
                  <c:v>0.74169541382537774</c:v>
                </c:pt>
                <c:pt idx="5">
                  <c:v>0.7142919799498747</c:v>
                </c:pt>
                <c:pt idx="6">
                  <c:v>0.69066159958542073</c:v>
                </c:pt>
                <c:pt idx="7">
                  <c:v>0.66264957264957258</c:v>
                </c:pt>
                <c:pt idx="8">
                  <c:v>0.65209278350515465</c:v>
                </c:pt>
                <c:pt idx="9">
                  <c:v>0.63419847328244272</c:v>
                </c:pt>
                <c:pt idx="10">
                  <c:v>0.62555555555555575</c:v>
                </c:pt>
                <c:pt idx="11">
                  <c:v>0.61496884735202495</c:v>
                </c:pt>
                <c:pt idx="12">
                  <c:v>0.59369527145359025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58C-CB44-BEDC-7C37D1AA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52594"/>
        <c:axId val="238477923"/>
      </c:lineChart>
      <c:catAx>
        <c:axId val="412525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Months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38477923"/>
        <c:crosses val="autoZero"/>
        <c:auto val="1"/>
        <c:lblAlgn val="ctr"/>
        <c:lblOffset val="100"/>
        <c:noMultiLvlLbl val="1"/>
      </c:catAx>
      <c:valAx>
        <c:axId val="2384779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Share of Cohort Customers Remaining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125259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333375</xdr:colOff>
      <xdr:row>7</xdr:row>
      <xdr:rowOff>180975</xdr:rowOff>
    </xdr:from>
    <xdr:ext cx="5543550" cy="41243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20</xdr:col>
      <xdr:colOff>800100</xdr:colOff>
      <xdr:row>7</xdr:row>
      <xdr:rowOff>180975</xdr:rowOff>
    </xdr:from>
    <xdr:ext cx="5543550" cy="412432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otalcustomerstrateg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selection activeCell="AG33" sqref="AG33"/>
    </sheetView>
  </sheetViews>
  <sheetFormatPr baseColWidth="10" defaultColWidth="12.6640625" defaultRowHeight="15.75" customHeight="1" x14ac:dyDescent="0.15"/>
  <cols>
    <col min="1" max="1" width="9.83203125" customWidth="1"/>
    <col min="2" max="13" width="5.83203125" customWidth="1"/>
    <col min="14" max="14" width="4.6640625" customWidth="1"/>
    <col min="15" max="15" width="4.5" customWidth="1"/>
  </cols>
  <sheetData>
    <row r="1" spans="1:27" ht="15.75" customHeight="1" x14ac:dyDescent="0.15">
      <c r="A1" s="1" t="s">
        <v>0</v>
      </c>
      <c r="B1" s="2"/>
      <c r="C1" s="3"/>
      <c r="D1" s="3"/>
      <c r="E1" s="4" t="s">
        <v>1</v>
      </c>
      <c r="F1" s="3"/>
      <c r="G1" s="3"/>
      <c r="H1" s="3"/>
      <c r="I1" s="3"/>
      <c r="J1" s="3"/>
      <c r="K1" s="3"/>
      <c r="L1" s="3"/>
      <c r="M1" s="3"/>
      <c r="N1" s="3"/>
      <c r="O1" s="5"/>
      <c r="P1" s="5"/>
      <c r="Q1" s="5"/>
      <c r="R1" s="5"/>
      <c r="S1" s="5"/>
      <c r="T1" s="5"/>
      <c r="U1" s="5"/>
      <c r="V1" s="5"/>
      <c r="W1" s="3"/>
      <c r="X1" s="3"/>
      <c r="Y1" s="3"/>
      <c r="Z1" s="3"/>
      <c r="AA1" s="3"/>
    </row>
    <row r="2" spans="1:27" ht="15.75" customHeight="1" x14ac:dyDescent="0.15">
      <c r="A2" s="6"/>
      <c r="B2" s="4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7" t="s">
        <v>3</v>
      </c>
      <c r="Q2" s="8"/>
      <c r="R2" s="8"/>
      <c r="S2" s="8"/>
      <c r="T2" s="8"/>
      <c r="U2" s="8"/>
      <c r="V2" s="8"/>
      <c r="W2" s="3"/>
      <c r="X2" s="3"/>
      <c r="Y2" s="3"/>
      <c r="Z2" s="3"/>
      <c r="AA2" s="3"/>
    </row>
    <row r="3" spans="1:27" ht="15.75" customHeight="1" x14ac:dyDescent="0.15">
      <c r="A3" s="2" t="s">
        <v>4</v>
      </c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4"/>
      <c r="P3" s="10" t="s">
        <v>5</v>
      </c>
      <c r="Q3" s="8"/>
      <c r="R3" s="8"/>
      <c r="S3" s="8"/>
      <c r="T3" s="8"/>
      <c r="U3" s="8"/>
      <c r="V3" s="8"/>
      <c r="W3" s="3"/>
      <c r="X3" s="3"/>
      <c r="Y3" s="3"/>
      <c r="Z3" s="3"/>
      <c r="AA3" s="3"/>
    </row>
    <row r="4" spans="1:27" ht="15.75" customHeight="1" x14ac:dyDescent="0.15">
      <c r="A4" s="11" t="s">
        <v>6</v>
      </c>
      <c r="B4" s="12">
        <v>571</v>
      </c>
      <c r="C4" s="12">
        <v>508.19</v>
      </c>
      <c r="D4" s="12">
        <v>473.92999999999995</v>
      </c>
      <c r="E4" s="12">
        <v>445.38</v>
      </c>
      <c r="F4" s="12">
        <v>428.25</v>
      </c>
      <c r="G4" s="12">
        <v>411.12</v>
      </c>
      <c r="H4" s="12">
        <v>399.7</v>
      </c>
      <c r="I4" s="12">
        <v>388.28000000000003</v>
      </c>
      <c r="J4" s="12">
        <v>376.86</v>
      </c>
      <c r="K4" s="12">
        <v>365.44</v>
      </c>
      <c r="L4" s="12">
        <v>359.73</v>
      </c>
      <c r="M4" s="12">
        <v>348.31</v>
      </c>
      <c r="N4" s="12">
        <v>339</v>
      </c>
      <c r="O4" s="4"/>
      <c r="P4" s="10" t="s">
        <v>7</v>
      </c>
      <c r="Q4" s="8"/>
      <c r="R4" s="8"/>
      <c r="S4" s="8"/>
      <c r="T4" s="8"/>
      <c r="U4" s="8"/>
      <c r="V4" s="8"/>
      <c r="W4" s="3"/>
      <c r="X4" s="3"/>
      <c r="Y4" s="3"/>
      <c r="Z4" s="3"/>
      <c r="AA4" s="3"/>
    </row>
    <row r="5" spans="1:27" ht="15.75" customHeight="1" x14ac:dyDescent="0.15">
      <c r="A5" s="11" t="s">
        <v>8</v>
      </c>
      <c r="B5" s="12">
        <v>642</v>
      </c>
      <c r="C5" s="12">
        <v>577.80000000000007</v>
      </c>
      <c r="D5" s="12">
        <v>532.86</v>
      </c>
      <c r="E5" s="12">
        <v>507.18</v>
      </c>
      <c r="F5" s="12">
        <v>487.92</v>
      </c>
      <c r="G5" s="12">
        <v>468.65999999999997</v>
      </c>
      <c r="H5" s="12">
        <v>455.82</v>
      </c>
      <c r="I5" s="12">
        <v>442.97999999999996</v>
      </c>
      <c r="J5" s="12">
        <v>430.14000000000004</v>
      </c>
      <c r="K5" s="12">
        <v>417.3</v>
      </c>
      <c r="L5" s="12">
        <v>410.88</v>
      </c>
      <c r="M5" s="12">
        <v>398</v>
      </c>
      <c r="N5" s="13"/>
      <c r="O5" s="4"/>
      <c r="P5" s="10" t="s">
        <v>9</v>
      </c>
      <c r="Q5" s="8"/>
      <c r="R5" s="8"/>
      <c r="S5" s="8"/>
      <c r="T5" s="8"/>
      <c r="U5" s="8"/>
      <c r="V5" s="8"/>
      <c r="W5" s="3"/>
      <c r="X5" s="3"/>
      <c r="Y5" s="3"/>
      <c r="Z5" s="3"/>
      <c r="AA5" s="3"/>
    </row>
    <row r="6" spans="1:27" ht="15.75" customHeight="1" x14ac:dyDescent="0.15">
      <c r="A6" s="11" t="s">
        <v>10</v>
      </c>
      <c r="B6" s="12">
        <v>703</v>
      </c>
      <c r="C6" s="12">
        <v>625.66999999999996</v>
      </c>
      <c r="D6" s="12">
        <v>576.45999999999992</v>
      </c>
      <c r="E6" s="12">
        <v>534</v>
      </c>
      <c r="F6" s="12">
        <v>520.22</v>
      </c>
      <c r="G6" s="12">
        <v>499.13</v>
      </c>
      <c r="H6" s="12">
        <v>485.06999999999994</v>
      </c>
      <c r="I6" s="12">
        <v>471.01000000000005</v>
      </c>
      <c r="J6" s="12">
        <v>456.95</v>
      </c>
      <c r="K6" s="12">
        <v>442.89</v>
      </c>
      <c r="L6" s="12">
        <v>426.48666666666702</v>
      </c>
      <c r="M6" s="13"/>
      <c r="N6" s="13"/>
      <c r="O6" s="4"/>
      <c r="P6" s="10" t="s">
        <v>11</v>
      </c>
      <c r="Q6" s="8"/>
      <c r="R6" s="8"/>
      <c r="S6" s="8"/>
      <c r="T6" s="8"/>
      <c r="U6" s="8"/>
      <c r="V6" s="8"/>
      <c r="W6" s="3"/>
      <c r="X6" s="3"/>
      <c r="Y6" s="3"/>
      <c r="Z6" s="3"/>
      <c r="AA6" s="3"/>
    </row>
    <row r="7" spans="1:27" ht="15.75" customHeight="1" x14ac:dyDescent="0.15">
      <c r="A7" s="11" t="s">
        <v>12</v>
      </c>
      <c r="B7" s="12">
        <v>655</v>
      </c>
      <c r="C7" s="12">
        <v>576.4</v>
      </c>
      <c r="D7" s="12">
        <v>537.1</v>
      </c>
      <c r="E7" s="12">
        <v>504.35</v>
      </c>
      <c r="F7" s="12">
        <v>478.15</v>
      </c>
      <c r="G7" s="12">
        <v>458.49999999999994</v>
      </c>
      <c r="H7" s="12">
        <v>445.40000000000003</v>
      </c>
      <c r="I7" s="12">
        <v>425.75</v>
      </c>
      <c r="J7" s="12">
        <v>419.2</v>
      </c>
      <c r="K7" s="12">
        <v>404</v>
      </c>
      <c r="L7" s="13"/>
      <c r="M7" s="13"/>
      <c r="N7" s="13"/>
      <c r="O7" s="5"/>
      <c r="P7" s="5"/>
      <c r="Q7" s="5"/>
      <c r="R7" s="5"/>
      <c r="S7" s="5"/>
      <c r="T7" s="5"/>
      <c r="U7" s="5"/>
      <c r="V7" s="5"/>
      <c r="W7" s="3"/>
      <c r="X7" s="3"/>
      <c r="Y7" s="3"/>
      <c r="Z7" s="3"/>
      <c r="AA7" s="3"/>
    </row>
    <row r="8" spans="1:27" ht="15.75" customHeight="1" x14ac:dyDescent="0.15">
      <c r="A8" s="11" t="s">
        <v>13</v>
      </c>
      <c r="B8" s="12">
        <v>776</v>
      </c>
      <c r="C8" s="12">
        <v>682.88</v>
      </c>
      <c r="D8" s="12">
        <v>636.31999999999994</v>
      </c>
      <c r="E8" s="12">
        <v>597.52</v>
      </c>
      <c r="F8" s="12">
        <v>566.48</v>
      </c>
      <c r="G8" s="12">
        <v>543.19999999999993</v>
      </c>
      <c r="H8" s="12">
        <v>519.92000000000007</v>
      </c>
      <c r="I8" s="12">
        <v>504.40000000000003</v>
      </c>
      <c r="J8" s="12">
        <v>497</v>
      </c>
      <c r="K8" s="13"/>
      <c r="L8" s="13"/>
      <c r="M8" s="13"/>
      <c r="N8" s="13"/>
      <c r="O8" s="5"/>
      <c r="P8" s="5"/>
      <c r="Q8" s="5"/>
      <c r="R8" s="5"/>
      <c r="S8" s="5"/>
      <c r="T8" s="5"/>
      <c r="U8" s="5"/>
      <c r="V8" s="5"/>
      <c r="W8" s="3"/>
      <c r="X8" s="3"/>
      <c r="Y8" s="3"/>
      <c r="Z8" s="3"/>
      <c r="AA8" s="3"/>
    </row>
    <row r="9" spans="1:27" ht="15.75" customHeight="1" x14ac:dyDescent="0.15">
      <c r="A9" s="11" t="s">
        <v>14</v>
      </c>
      <c r="B9" s="12">
        <v>780</v>
      </c>
      <c r="C9" s="12">
        <v>686.4</v>
      </c>
      <c r="D9" s="12">
        <v>631.80000000000007</v>
      </c>
      <c r="E9" s="12">
        <v>592.79999999999995</v>
      </c>
      <c r="F9" s="12">
        <v>561.6</v>
      </c>
      <c r="G9" s="12">
        <v>538.19999999999993</v>
      </c>
      <c r="H9" s="12">
        <v>522.6</v>
      </c>
      <c r="I9" s="12">
        <v>496</v>
      </c>
      <c r="J9" s="13"/>
      <c r="K9" s="13"/>
      <c r="L9" s="13"/>
      <c r="M9" s="13"/>
      <c r="N9" s="13"/>
      <c r="O9" s="5"/>
      <c r="P9" s="5"/>
      <c r="Q9" s="5"/>
      <c r="R9" s="14"/>
      <c r="S9" s="14"/>
      <c r="T9" s="14"/>
      <c r="U9" s="14"/>
      <c r="V9" s="14"/>
      <c r="W9" s="3"/>
      <c r="X9" s="3"/>
      <c r="Y9" s="3"/>
      <c r="Z9" s="3"/>
      <c r="AA9" s="3"/>
    </row>
    <row r="10" spans="1:27" ht="15.75" customHeight="1" x14ac:dyDescent="0.15">
      <c r="A10" s="11" t="s">
        <v>15</v>
      </c>
      <c r="B10" s="12">
        <v>827</v>
      </c>
      <c r="C10" s="12">
        <v>736.03</v>
      </c>
      <c r="D10" s="12">
        <v>686.41</v>
      </c>
      <c r="E10" s="12">
        <v>653.33000000000004</v>
      </c>
      <c r="F10" s="12">
        <v>628.52</v>
      </c>
      <c r="G10" s="12">
        <v>603.71</v>
      </c>
      <c r="H10" s="12">
        <v>591</v>
      </c>
      <c r="I10" s="13"/>
      <c r="J10" s="13"/>
      <c r="K10" s="13"/>
      <c r="L10" s="13"/>
      <c r="M10" s="13"/>
      <c r="N10" s="13"/>
      <c r="O10" s="5"/>
      <c r="P10" s="5"/>
      <c r="Q10" s="5"/>
      <c r="R10" s="14"/>
      <c r="S10" s="14"/>
      <c r="T10" s="14"/>
      <c r="U10" s="14"/>
      <c r="V10" s="14"/>
      <c r="W10" s="3"/>
      <c r="X10" s="3"/>
      <c r="Y10" s="3"/>
      <c r="Z10" s="3"/>
      <c r="AA10" s="3"/>
    </row>
    <row r="11" spans="1:27" ht="15.75" customHeight="1" x14ac:dyDescent="0.15">
      <c r="A11" s="11" t="s">
        <v>16</v>
      </c>
      <c r="B11" s="12">
        <v>798</v>
      </c>
      <c r="C11" s="12">
        <v>710.22</v>
      </c>
      <c r="D11" s="12">
        <v>662.33999999999992</v>
      </c>
      <c r="E11" s="12">
        <v>630.42000000000007</v>
      </c>
      <c r="F11" s="12">
        <v>598.5</v>
      </c>
      <c r="G11" s="12">
        <v>586</v>
      </c>
      <c r="H11" s="13"/>
      <c r="I11" s="13"/>
      <c r="J11" s="13"/>
      <c r="K11" s="13"/>
      <c r="L11" s="13"/>
      <c r="M11" s="13"/>
      <c r="N11" s="13"/>
      <c r="O11" s="3"/>
      <c r="P11" s="3"/>
      <c r="Q11" s="3"/>
      <c r="R11" s="15"/>
      <c r="S11" s="15"/>
      <c r="T11" s="15"/>
      <c r="U11" s="15"/>
      <c r="V11" s="15"/>
      <c r="W11" s="3"/>
      <c r="X11" s="3"/>
      <c r="Y11" s="3"/>
      <c r="Z11" s="3"/>
      <c r="AA11" s="3"/>
    </row>
    <row r="12" spans="1:27" ht="15.75" customHeight="1" x14ac:dyDescent="0.15">
      <c r="A12" s="11" t="s">
        <v>17</v>
      </c>
      <c r="B12" s="12">
        <v>831</v>
      </c>
      <c r="C12" s="12">
        <v>739.59</v>
      </c>
      <c r="D12" s="12">
        <v>689.73</v>
      </c>
      <c r="E12" s="12">
        <v>648.18000000000006</v>
      </c>
      <c r="F12" s="12">
        <v>611</v>
      </c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15"/>
      <c r="S12" s="15"/>
      <c r="T12" s="15"/>
      <c r="U12" s="15"/>
      <c r="V12" s="15"/>
      <c r="W12" s="3"/>
      <c r="X12" s="3"/>
      <c r="Y12" s="3"/>
      <c r="Z12" s="3"/>
      <c r="AA12" s="3"/>
    </row>
    <row r="13" spans="1:27" ht="15.75" customHeight="1" x14ac:dyDescent="0.15">
      <c r="A13" s="11" t="s">
        <v>18</v>
      </c>
      <c r="B13" s="12">
        <v>852</v>
      </c>
      <c r="C13" s="12">
        <v>766.80000000000007</v>
      </c>
      <c r="D13" s="12">
        <v>712</v>
      </c>
      <c r="E13" s="12">
        <v>654</v>
      </c>
      <c r="F13" s="13"/>
      <c r="G13" s="13"/>
      <c r="H13" s="13"/>
      <c r="I13" s="13"/>
      <c r="J13" s="13"/>
      <c r="K13" s="13"/>
      <c r="L13" s="13"/>
      <c r="M13" s="13"/>
      <c r="N13" s="13"/>
      <c r="O13" s="3"/>
      <c r="P13" s="3"/>
      <c r="Q13" s="3"/>
      <c r="R13" s="15"/>
      <c r="S13" s="15"/>
      <c r="T13" s="15"/>
      <c r="U13" s="15"/>
      <c r="V13" s="15"/>
      <c r="W13" s="3"/>
      <c r="X13" s="3"/>
      <c r="Y13" s="3"/>
      <c r="Z13" s="3"/>
      <c r="AA13" s="3"/>
    </row>
    <row r="14" spans="1:27" ht="15.75" customHeight="1" x14ac:dyDescent="0.15">
      <c r="A14" s="11" t="s">
        <v>19</v>
      </c>
      <c r="B14" s="12">
        <v>813</v>
      </c>
      <c r="C14" s="12">
        <v>731.7</v>
      </c>
      <c r="D14" s="12">
        <v>650.4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15"/>
      <c r="S14" s="15"/>
      <c r="T14" s="15"/>
      <c r="U14" s="15"/>
      <c r="V14" s="15"/>
      <c r="W14" s="3"/>
      <c r="X14" s="3"/>
      <c r="Y14" s="3"/>
      <c r="Z14" s="3"/>
      <c r="AA14" s="3"/>
    </row>
    <row r="15" spans="1:27" ht="15.75" customHeight="1" x14ac:dyDescent="0.15">
      <c r="A15" s="11" t="s">
        <v>20</v>
      </c>
      <c r="B15" s="12">
        <v>864</v>
      </c>
      <c r="C15" s="16">
        <v>789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"/>
      <c r="P15" s="3"/>
      <c r="Q15" s="3"/>
      <c r="R15" s="15"/>
      <c r="S15" s="15"/>
      <c r="T15" s="15"/>
      <c r="U15" s="15"/>
      <c r="V15" s="15"/>
      <c r="W15" s="3"/>
      <c r="X15" s="3"/>
      <c r="Y15" s="3"/>
      <c r="Z15" s="3"/>
      <c r="AA15" s="3"/>
    </row>
    <row r="16" spans="1:27" ht="15.75" customHeight="1" x14ac:dyDescent="0.15">
      <c r="A16" s="3"/>
      <c r="B16" s="17" t="s">
        <v>21</v>
      </c>
      <c r="C16" s="4" t="s">
        <v>22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5"/>
      <c r="S16" s="15"/>
      <c r="T16" s="15"/>
      <c r="U16" s="15"/>
      <c r="V16" s="15"/>
      <c r="W16" s="3"/>
      <c r="X16" s="3"/>
      <c r="Y16" s="3"/>
      <c r="Z16" s="3"/>
      <c r="AA16" s="3"/>
    </row>
    <row r="17" spans="1:27" ht="15.75" customHeight="1" x14ac:dyDescent="0.15">
      <c r="A17" s="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O17" s="3"/>
      <c r="P17" s="3"/>
      <c r="Q17" s="3"/>
      <c r="R17" s="15"/>
      <c r="S17" s="15"/>
      <c r="T17" s="15"/>
      <c r="U17" s="15"/>
      <c r="V17" s="15"/>
      <c r="W17" s="3"/>
      <c r="X17" s="3"/>
      <c r="Y17" s="3"/>
      <c r="Z17" s="3"/>
      <c r="AA17" s="3"/>
    </row>
    <row r="18" spans="1:27" ht="15.75" customHeight="1" x14ac:dyDescent="0.1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"/>
      <c r="O18" s="3"/>
      <c r="P18" s="3"/>
      <c r="Q18" s="3"/>
      <c r="R18" s="15"/>
      <c r="S18" s="15"/>
      <c r="T18" s="15"/>
      <c r="U18" s="15"/>
      <c r="V18" s="15"/>
      <c r="W18" s="3"/>
      <c r="X18" s="3"/>
      <c r="Y18" s="3"/>
      <c r="Z18" s="3"/>
      <c r="AA18" s="3"/>
    </row>
    <row r="19" spans="1:27" ht="15.75" customHeight="1" x14ac:dyDescent="0.15">
      <c r="A19" s="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3"/>
      <c r="O19" s="3"/>
      <c r="P19" s="3"/>
      <c r="Q19" s="3"/>
      <c r="R19" s="15"/>
      <c r="S19" s="15"/>
      <c r="T19" s="15"/>
      <c r="U19" s="15"/>
      <c r="V19" s="15"/>
      <c r="W19" s="3"/>
      <c r="X19" s="3"/>
      <c r="Y19" s="3"/>
      <c r="Z19" s="3"/>
      <c r="AA19" s="3"/>
    </row>
    <row r="20" spans="1:27" ht="15.75" customHeight="1" x14ac:dyDescent="0.15">
      <c r="A20" s="18" t="s">
        <v>23</v>
      </c>
      <c r="B20" s="15"/>
      <c r="C20" s="15"/>
      <c r="D20" s="15"/>
      <c r="E20" s="19" t="s">
        <v>24</v>
      </c>
      <c r="F20" s="15"/>
      <c r="G20" s="15"/>
      <c r="H20" s="15"/>
      <c r="I20" s="15"/>
      <c r="J20" s="15"/>
      <c r="K20" s="15"/>
      <c r="L20" s="15"/>
      <c r="M20" s="15"/>
      <c r="N20" s="3"/>
      <c r="O20" s="3"/>
      <c r="P20" s="3"/>
      <c r="Q20" s="3"/>
      <c r="R20" s="15"/>
      <c r="S20" s="15"/>
      <c r="T20" s="15"/>
      <c r="U20" s="15"/>
      <c r="V20" s="15"/>
      <c r="W20" s="3"/>
      <c r="X20" s="3"/>
      <c r="Y20" s="3"/>
      <c r="Z20" s="3"/>
      <c r="AA20" s="3"/>
    </row>
    <row r="21" spans="1:27" ht="15.75" customHeight="1" x14ac:dyDescent="0.15">
      <c r="A21" s="6"/>
      <c r="B21" s="2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  <c r="U21" s="3"/>
      <c r="V21" s="3"/>
      <c r="W21" s="3"/>
      <c r="X21" s="3"/>
      <c r="Y21" s="3"/>
      <c r="Z21" s="3"/>
      <c r="AA21" s="3"/>
    </row>
    <row r="22" spans="1:27" ht="15.75" customHeight="1" x14ac:dyDescent="0.15">
      <c r="A22" s="2" t="s">
        <v>26</v>
      </c>
      <c r="B22" s="9">
        <v>0</v>
      </c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  <c r="K22" s="9">
        <v>9</v>
      </c>
      <c r="L22" s="9">
        <v>10</v>
      </c>
      <c r="M22" s="9">
        <v>11</v>
      </c>
      <c r="N22" s="9">
        <v>12</v>
      </c>
      <c r="O22" s="3"/>
      <c r="P22" s="3"/>
      <c r="Q22" s="3"/>
      <c r="R22" s="15"/>
      <c r="S22" s="15"/>
      <c r="T22" s="15"/>
      <c r="U22" s="3"/>
      <c r="V22" s="3"/>
      <c r="W22" s="3"/>
      <c r="X22" s="3"/>
      <c r="Y22" s="3"/>
      <c r="Z22" s="3"/>
      <c r="AA22" s="3"/>
    </row>
    <row r="23" spans="1:27" ht="15.75" customHeight="1" x14ac:dyDescent="0.15">
      <c r="A23" s="11" t="s">
        <v>6</v>
      </c>
      <c r="B23" s="20">
        <f t="shared" ref="B23:B34" si="0">B4/B4</f>
        <v>1</v>
      </c>
      <c r="C23" s="20">
        <f t="shared" ref="C23:N23" si="1">C4/$B4</f>
        <v>0.89</v>
      </c>
      <c r="D23" s="20">
        <f t="shared" si="1"/>
        <v>0.83</v>
      </c>
      <c r="E23" s="20">
        <f t="shared" si="1"/>
        <v>0.78</v>
      </c>
      <c r="F23" s="20">
        <f t="shared" si="1"/>
        <v>0.75</v>
      </c>
      <c r="G23" s="20">
        <f t="shared" si="1"/>
        <v>0.72</v>
      </c>
      <c r="H23" s="20">
        <f t="shared" si="1"/>
        <v>0.7</v>
      </c>
      <c r="I23" s="20">
        <f t="shared" si="1"/>
        <v>0.68</v>
      </c>
      <c r="J23" s="20">
        <f t="shared" si="1"/>
        <v>0.66</v>
      </c>
      <c r="K23" s="20">
        <f t="shared" si="1"/>
        <v>0.64</v>
      </c>
      <c r="L23" s="20">
        <f t="shared" si="1"/>
        <v>0.63</v>
      </c>
      <c r="M23" s="20">
        <f t="shared" si="1"/>
        <v>0.61</v>
      </c>
      <c r="N23" s="20">
        <f t="shared" si="1"/>
        <v>0.59369527145359025</v>
      </c>
      <c r="O23" s="3"/>
      <c r="P23" s="3"/>
      <c r="Q23" s="3"/>
      <c r="R23" s="15"/>
      <c r="S23" s="15"/>
      <c r="T23" s="15"/>
      <c r="U23" s="3"/>
      <c r="V23" s="3"/>
      <c r="W23" s="3"/>
      <c r="X23" s="3"/>
      <c r="Y23" s="3"/>
      <c r="Z23" s="3"/>
      <c r="AA23" s="3"/>
    </row>
    <row r="24" spans="1:27" ht="15.75" customHeight="1" x14ac:dyDescent="0.15">
      <c r="A24" s="11" t="s">
        <v>8</v>
      </c>
      <c r="B24" s="20">
        <f t="shared" si="0"/>
        <v>1</v>
      </c>
      <c r="C24" s="20">
        <f t="shared" ref="C24:M24" si="2">C5/$B5</f>
        <v>0.90000000000000013</v>
      </c>
      <c r="D24" s="20">
        <f t="shared" si="2"/>
        <v>0.83000000000000007</v>
      </c>
      <c r="E24" s="20">
        <f t="shared" si="2"/>
        <v>0.79</v>
      </c>
      <c r="F24" s="20">
        <f t="shared" si="2"/>
        <v>0.76</v>
      </c>
      <c r="G24" s="20">
        <f t="shared" si="2"/>
        <v>0.73</v>
      </c>
      <c r="H24" s="20">
        <f t="shared" si="2"/>
        <v>0.71</v>
      </c>
      <c r="I24" s="20">
        <f t="shared" si="2"/>
        <v>0.69</v>
      </c>
      <c r="J24" s="20">
        <f t="shared" si="2"/>
        <v>0.67</v>
      </c>
      <c r="K24" s="20">
        <f t="shared" si="2"/>
        <v>0.65</v>
      </c>
      <c r="L24" s="20">
        <f t="shared" si="2"/>
        <v>0.64</v>
      </c>
      <c r="M24" s="20">
        <f t="shared" si="2"/>
        <v>0.6199376947040498</v>
      </c>
      <c r="N24" s="20"/>
      <c r="O24" s="3"/>
      <c r="P24" s="3"/>
      <c r="Q24" s="3"/>
      <c r="R24" s="15"/>
      <c r="S24" s="15"/>
      <c r="T24" s="15"/>
      <c r="U24" s="3"/>
      <c r="V24" s="3"/>
      <c r="W24" s="3"/>
      <c r="X24" s="3"/>
      <c r="Y24" s="3"/>
      <c r="Z24" s="3"/>
      <c r="AA24" s="3"/>
    </row>
    <row r="25" spans="1:27" ht="15.75" customHeight="1" x14ac:dyDescent="0.15">
      <c r="A25" s="11" t="s">
        <v>10</v>
      </c>
      <c r="B25" s="20">
        <f t="shared" si="0"/>
        <v>1</v>
      </c>
      <c r="C25" s="20">
        <f t="shared" ref="C25:L25" si="3">C6/$B6</f>
        <v>0.8899999999999999</v>
      </c>
      <c r="D25" s="20">
        <f t="shared" si="3"/>
        <v>0.81999999999999984</v>
      </c>
      <c r="E25" s="20">
        <f t="shared" si="3"/>
        <v>0.75960170697012808</v>
      </c>
      <c r="F25" s="20">
        <f t="shared" si="3"/>
        <v>0.74</v>
      </c>
      <c r="G25" s="20">
        <f t="shared" si="3"/>
        <v>0.71</v>
      </c>
      <c r="H25" s="20">
        <f t="shared" si="3"/>
        <v>0.69</v>
      </c>
      <c r="I25" s="20">
        <f t="shared" si="3"/>
        <v>0.67</v>
      </c>
      <c r="J25" s="20">
        <f t="shared" si="3"/>
        <v>0.65</v>
      </c>
      <c r="K25" s="20">
        <f t="shared" si="3"/>
        <v>0.63</v>
      </c>
      <c r="L25" s="20">
        <f t="shared" si="3"/>
        <v>0.60666666666666713</v>
      </c>
      <c r="M25" s="20"/>
      <c r="N25" s="20"/>
      <c r="O25" s="3"/>
      <c r="P25" s="3"/>
      <c r="Q25" s="3"/>
      <c r="R25" s="15"/>
      <c r="S25" s="15"/>
      <c r="T25" s="15"/>
      <c r="U25" s="3"/>
      <c r="V25" s="3"/>
      <c r="W25" s="3"/>
      <c r="X25" s="3"/>
      <c r="Y25" s="3"/>
      <c r="Z25" s="3"/>
      <c r="AA25" s="3"/>
    </row>
    <row r="26" spans="1:27" ht="15.75" customHeight="1" x14ac:dyDescent="0.15">
      <c r="A26" s="11" t="s">
        <v>12</v>
      </c>
      <c r="B26" s="20">
        <f t="shared" si="0"/>
        <v>1</v>
      </c>
      <c r="C26" s="20">
        <f t="shared" ref="C26:K26" si="4">C7/$B7</f>
        <v>0.88</v>
      </c>
      <c r="D26" s="20">
        <f t="shared" si="4"/>
        <v>0.82000000000000006</v>
      </c>
      <c r="E26" s="20">
        <f t="shared" si="4"/>
        <v>0.77</v>
      </c>
      <c r="F26" s="20">
        <f t="shared" si="4"/>
        <v>0.73</v>
      </c>
      <c r="G26" s="20">
        <f t="shared" si="4"/>
        <v>0.7</v>
      </c>
      <c r="H26" s="20">
        <f t="shared" si="4"/>
        <v>0.68</v>
      </c>
      <c r="I26" s="20">
        <f t="shared" si="4"/>
        <v>0.65</v>
      </c>
      <c r="J26" s="20">
        <f t="shared" si="4"/>
        <v>0.64</v>
      </c>
      <c r="K26" s="20">
        <f t="shared" si="4"/>
        <v>0.61679389312977095</v>
      </c>
      <c r="L26" s="20"/>
      <c r="M26" s="20"/>
      <c r="N26" s="20"/>
      <c r="O26" s="3"/>
      <c r="P26" s="3"/>
      <c r="Q26" s="3"/>
      <c r="R26" s="15"/>
      <c r="S26" s="15"/>
      <c r="T26" s="15"/>
      <c r="U26" s="3"/>
      <c r="V26" s="3"/>
      <c r="W26" s="3"/>
      <c r="X26" s="3"/>
      <c r="Y26" s="3"/>
      <c r="Z26" s="3"/>
      <c r="AA26" s="3"/>
    </row>
    <row r="27" spans="1:27" ht="15.75" customHeight="1" x14ac:dyDescent="0.15">
      <c r="A27" s="11" t="s">
        <v>13</v>
      </c>
      <c r="B27" s="20">
        <f t="shared" si="0"/>
        <v>1</v>
      </c>
      <c r="C27" s="20">
        <f t="shared" ref="C27:J27" si="5">C8/$B8</f>
        <v>0.88</v>
      </c>
      <c r="D27" s="20">
        <f t="shared" si="5"/>
        <v>0.82</v>
      </c>
      <c r="E27" s="20">
        <f t="shared" si="5"/>
        <v>0.77</v>
      </c>
      <c r="F27" s="20">
        <f t="shared" si="5"/>
        <v>0.73</v>
      </c>
      <c r="G27" s="20">
        <f t="shared" si="5"/>
        <v>0.7</v>
      </c>
      <c r="H27" s="20">
        <f t="shared" si="5"/>
        <v>0.67</v>
      </c>
      <c r="I27" s="20">
        <f t="shared" si="5"/>
        <v>0.65</v>
      </c>
      <c r="J27" s="20">
        <f t="shared" si="5"/>
        <v>0.64046391752577314</v>
      </c>
      <c r="K27" s="20"/>
      <c r="L27" s="20"/>
      <c r="M27" s="20"/>
      <c r="N27" s="20"/>
      <c r="O27" s="3"/>
      <c r="P27" s="3"/>
      <c r="Q27" s="3"/>
      <c r="R27" s="15"/>
      <c r="S27" s="15"/>
      <c r="T27" s="15"/>
      <c r="U27" s="3"/>
      <c r="V27" s="3"/>
      <c r="W27" s="3"/>
      <c r="X27" s="3"/>
      <c r="Y27" s="3"/>
      <c r="Z27" s="3"/>
      <c r="AA27" s="3"/>
    </row>
    <row r="28" spans="1:27" ht="15.75" customHeight="1" x14ac:dyDescent="0.15">
      <c r="A28" s="11" t="s">
        <v>14</v>
      </c>
      <c r="B28" s="20">
        <f t="shared" si="0"/>
        <v>1</v>
      </c>
      <c r="C28" s="20">
        <f t="shared" ref="C28:I28" si="6">C9/$B9</f>
        <v>0.88</v>
      </c>
      <c r="D28" s="20">
        <f t="shared" si="6"/>
        <v>0.81</v>
      </c>
      <c r="E28" s="20">
        <f t="shared" si="6"/>
        <v>0.7599999999999999</v>
      </c>
      <c r="F28" s="20">
        <f t="shared" si="6"/>
        <v>0.72000000000000008</v>
      </c>
      <c r="G28" s="20">
        <f t="shared" si="6"/>
        <v>0.69</v>
      </c>
      <c r="H28" s="20">
        <f t="shared" si="6"/>
        <v>0.67</v>
      </c>
      <c r="I28" s="20">
        <f t="shared" si="6"/>
        <v>0.63589743589743586</v>
      </c>
      <c r="J28" s="20"/>
      <c r="K28" s="20"/>
      <c r="L28" s="20"/>
      <c r="M28" s="20"/>
      <c r="N28" s="20"/>
      <c r="O28" s="3"/>
      <c r="P28" s="3"/>
      <c r="Q28" s="3"/>
      <c r="R28" s="15"/>
      <c r="S28" s="15"/>
      <c r="T28" s="15"/>
      <c r="U28" s="3"/>
      <c r="V28" s="3"/>
      <c r="W28" s="3"/>
      <c r="X28" s="3"/>
      <c r="Y28" s="3"/>
      <c r="Z28" s="3"/>
      <c r="AA28" s="3"/>
    </row>
    <row r="29" spans="1:27" ht="15.75" customHeight="1" x14ac:dyDescent="0.15">
      <c r="A29" s="11" t="s">
        <v>15</v>
      </c>
      <c r="B29" s="20">
        <f t="shared" si="0"/>
        <v>1</v>
      </c>
      <c r="C29" s="20">
        <f t="shared" ref="C29:H29" si="7">C10/$B10</f>
        <v>0.89</v>
      </c>
      <c r="D29" s="20">
        <f t="shared" si="7"/>
        <v>0.83</v>
      </c>
      <c r="E29" s="20">
        <f t="shared" si="7"/>
        <v>0.79</v>
      </c>
      <c r="F29" s="20">
        <f t="shared" si="7"/>
        <v>0.76</v>
      </c>
      <c r="G29" s="20">
        <f t="shared" si="7"/>
        <v>0.73000000000000009</v>
      </c>
      <c r="H29" s="20">
        <f t="shared" si="7"/>
        <v>0.71463119709794443</v>
      </c>
      <c r="I29" s="20"/>
      <c r="J29" s="20"/>
      <c r="K29" s="20"/>
      <c r="L29" s="20"/>
      <c r="M29" s="20"/>
      <c r="N29" s="20"/>
      <c r="O29" s="3"/>
      <c r="P29" s="3"/>
      <c r="Q29" s="3"/>
      <c r="R29" s="15"/>
      <c r="S29" s="15"/>
      <c r="T29" s="15"/>
      <c r="U29" s="3"/>
      <c r="V29" s="3"/>
      <c r="W29" s="3"/>
      <c r="X29" s="3"/>
      <c r="Y29" s="3"/>
      <c r="Z29" s="3"/>
      <c r="AA29" s="3"/>
    </row>
    <row r="30" spans="1:27" ht="15.75" customHeight="1" x14ac:dyDescent="0.15">
      <c r="A30" s="11" t="s">
        <v>16</v>
      </c>
      <c r="B30" s="20">
        <f t="shared" si="0"/>
        <v>1</v>
      </c>
      <c r="C30" s="20">
        <f t="shared" ref="C30:G30" si="8">C11/$B11</f>
        <v>0.89</v>
      </c>
      <c r="D30" s="20">
        <f t="shared" si="8"/>
        <v>0.82999999999999985</v>
      </c>
      <c r="E30" s="20">
        <f t="shared" si="8"/>
        <v>0.79000000000000015</v>
      </c>
      <c r="F30" s="20">
        <f t="shared" si="8"/>
        <v>0.75</v>
      </c>
      <c r="G30" s="20">
        <f t="shared" si="8"/>
        <v>0.73433583959899751</v>
      </c>
      <c r="H30" s="20"/>
      <c r="I30" s="20"/>
      <c r="J30" s="20"/>
      <c r="K30" s="20"/>
      <c r="L30" s="20"/>
      <c r="M30" s="20"/>
      <c r="N30" s="20"/>
      <c r="O30" s="3"/>
      <c r="P30" s="3"/>
      <c r="Q30" s="3"/>
      <c r="R30" s="15"/>
      <c r="S30" s="15"/>
      <c r="T30" s="15"/>
      <c r="U30" s="3"/>
      <c r="V30" s="3"/>
      <c r="W30" s="3"/>
      <c r="X30" s="3"/>
      <c r="Y30" s="3"/>
      <c r="Z30" s="3"/>
      <c r="AA30" s="3"/>
    </row>
    <row r="31" spans="1:27" ht="15.75" customHeight="1" x14ac:dyDescent="0.15">
      <c r="A31" s="11" t="s">
        <v>17</v>
      </c>
      <c r="B31" s="20">
        <f t="shared" si="0"/>
        <v>1</v>
      </c>
      <c r="C31" s="20">
        <f t="shared" ref="C31:F31" si="9">C12/$B12</f>
        <v>0.89</v>
      </c>
      <c r="D31" s="20">
        <f t="shared" si="9"/>
        <v>0.83000000000000007</v>
      </c>
      <c r="E31" s="20">
        <f t="shared" si="9"/>
        <v>0.78</v>
      </c>
      <c r="F31" s="20">
        <f t="shared" si="9"/>
        <v>0.73525872442839957</v>
      </c>
      <c r="G31" s="20"/>
      <c r="H31" s="20"/>
      <c r="I31" s="20"/>
      <c r="J31" s="20"/>
      <c r="K31" s="20"/>
      <c r="L31" s="20"/>
      <c r="M31" s="20"/>
      <c r="N31" s="20"/>
      <c r="O31" s="3"/>
      <c r="P31" s="3"/>
      <c r="Q31" s="3"/>
      <c r="R31" s="15"/>
      <c r="S31" s="15"/>
      <c r="T31" s="15"/>
      <c r="U31" s="3"/>
      <c r="V31" s="3"/>
      <c r="W31" s="3"/>
      <c r="X31" s="3"/>
      <c r="Y31" s="3"/>
      <c r="Z31" s="3"/>
      <c r="AA31" s="3"/>
    </row>
    <row r="32" spans="1:27" ht="15.75" customHeight="1" x14ac:dyDescent="0.15">
      <c r="A32" s="11" t="s">
        <v>18</v>
      </c>
      <c r="B32" s="20">
        <f t="shared" si="0"/>
        <v>1</v>
      </c>
      <c r="C32" s="20">
        <f t="shared" ref="C32:E32" si="10">C13/$B13</f>
        <v>0.90000000000000013</v>
      </c>
      <c r="D32" s="20">
        <f t="shared" si="10"/>
        <v>0.83568075117370888</v>
      </c>
      <c r="E32" s="20">
        <f t="shared" si="10"/>
        <v>0.76760563380281688</v>
      </c>
      <c r="F32" s="20"/>
      <c r="G32" s="20"/>
      <c r="H32" s="20"/>
      <c r="I32" s="20"/>
      <c r="J32" s="20"/>
      <c r="K32" s="20"/>
      <c r="L32" s="20"/>
      <c r="M32" s="20"/>
      <c r="N32" s="20"/>
      <c r="O32" s="3"/>
      <c r="P32" s="3"/>
      <c r="Q32" s="3"/>
      <c r="R32" s="15"/>
      <c r="S32" s="15"/>
      <c r="T32" s="15"/>
      <c r="U32" s="3"/>
      <c r="V32" s="3"/>
      <c r="W32" s="3"/>
      <c r="X32" s="3"/>
      <c r="Y32" s="3"/>
      <c r="Z32" s="3"/>
      <c r="AA32" s="3"/>
    </row>
    <row r="33" spans="1:27" ht="15.75" customHeight="1" x14ac:dyDescent="0.15">
      <c r="A33" s="11" t="s">
        <v>19</v>
      </c>
      <c r="B33" s="20">
        <f t="shared" si="0"/>
        <v>1</v>
      </c>
      <c r="C33" s="20">
        <f t="shared" ref="C33:D33" si="11">C14/$B14</f>
        <v>0.9</v>
      </c>
      <c r="D33" s="20">
        <f t="shared" si="11"/>
        <v>0.79999999999999993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3"/>
      <c r="P33" s="3"/>
      <c r="Q33" s="3"/>
      <c r="R33" s="15"/>
      <c r="S33" s="15"/>
      <c r="T33" s="15"/>
      <c r="U33" s="3"/>
      <c r="V33" s="3"/>
      <c r="W33" s="3"/>
      <c r="X33" s="3"/>
      <c r="Y33" s="3"/>
      <c r="Z33" s="3"/>
      <c r="AA33" s="3"/>
    </row>
    <row r="34" spans="1:27" ht="15.75" customHeight="1" x14ac:dyDescent="0.15">
      <c r="A34" s="11" t="s">
        <v>20</v>
      </c>
      <c r="B34" s="20">
        <f t="shared" si="0"/>
        <v>1</v>
      </c>
      <c r="C34" s="20">
        <f>C15/$B15</f>
        <v>0.91319444444444442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.75" customHeight="1" x14ac:dyDescent="0.15">
      <c r="A35" s="21" t="s">
        <v>27</v>
      </c>
      <c r="B35" s="22">
        <f t="shared" ref="B35:N35" si="12">AVERAGE(B23:B34)</f>
        <v>1</v>
      </c>
      <c r="C35" s="22">
        <f t="shared" si="12"/>
        <v>0.89193287037037028</v>
      </c>
      <c r="D35" s="22">
        <f t="shared" si="12"/>
        <v>0.82324370465215535</v>
      </c>
      <c r="E35" s="22">
        <f t="shared" si="12"/>
        <v>0.77572073407729447</v>
      </c>
      <c r="F35" s="22">
        <f t="shared" si="12"/>
        <v>0.74169541382537774</v>
      </c>
      <c r="G35" s="22">
        <f t="shared" si="12"/>
        <v>0.7142919799498747</v>
      </c>
      <c r="H35" s="22">
        <f t="shared" si="12"/>
        <v>0.69066159958542073</v>
      </c>
      <c r="I35" s="22">
        <f t="shared" si="12"/>
        <v>0.66264957264957258</v>
      </c>
      <c r="J35" s="22">
        <f t="shared" si="12"/>
        <v>0.65209278350515465</v>
      </c>
      <c r="K35" s="22">
        <f t="shared" si="12"/>
        <v>0.63419847328244272</v>
      </c>
      <c r="L35" s="22">
        <f t="shared" si="12"/>
        <v>0.62555555555555575</v>
      </c>
      <c r="M35" s="22">
        <f t="shared" si="12"/>
        <v>0.61496884735202495</v>
      </c>
      <c r="N35" s="22">
        <f t="shared" si="12"/>
        <v>0.59369527145359025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75" customHeight="1" x14ac:dyDescent="0.15">
      <c r="A36" s="3"/>
      <c r="B36" s="4" t="s">
        <v>28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5"/>
      <c r="S37" s="15"/>
      <c r="T37" s="3"/>
      <c r="U37" s="3"/>
      <c r="V37" s="3"/>
      <c r="W37" s="3"/>
      <c r="X37" s="3"/>
      <c r="Y37" s="3"/>
      <c r="Z37" s="3"/>
      <c r="AA37" s="3"/>
    </row>
    <row r="38" spans="1:27" ht="15.75" customHeight="1" x14ac:dyDescent="0.15">
      <c r="A38" s="4" t="s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5"/>
      <c r="S38" s="15"/>
      <c r="T38" s="3"/>
      <c r="U38" s="3"/>
      <c r="V38" s="3"/>
      <c r="W38" s="3"/>
      <c r="X38" s="3"/>
      <c r="Y38" s="3"/>
      <c r="Z38" s="3"/>
      <c r="AA38" s="3"/>
    </row>
    <row r="39" spans="1:27" ht="15.75" customHeight="1" x14ac:dyDescent="0.15">
      <c r="A39" s="23" t="s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5"/>
      <c r="S39" s="15"/>
      <c r="T39" s="3"/>
      <c r="U39" s="3"/>
      <c r="V39" s="3"/>
      <c r="W39" s="3"/>
      <c r="X39" s="3"/>
      <c r="Y39" s="3"/>
      <c r="Z39" s="3"/>
      <c r="AA39" s="3"/>
    </row>
    <row r="40" spans="1:27" ht="15.7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5"/>
      <c r="S40" s="15"/>
      <c r="T40" s="3"/>
      <c r="U40" s="3"/>
      <c r="V40" s="3"/>
      <c r="W40" s="3"/>
      <c r="X40" s="3"/>
      <c r="Y40" s="3"/>
      <c r="Z40" s="3"/>
      <c r="AA40" s="3"/>
    </row>
    <row r="41" spans="1:27" ht="15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5"/>
      <c r="S41" s="15"/>
      <c r="T41" s="3"/>
      <c r="U41" s="3"/>
      <c r="V41" s="3"/>
      <c r="W41" s="3"/>
      <c r="X41" s="3"/>
      <c r="Y41" s="3"/>
      <c r="Z41" s="3"/>
      <c r="AA41" s="3"/>
    </row>
    <row r="42" spans="1:27" ht="15.7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5"/>
      <c r="S42" s="15"/>
      <c r="T42" s="3"/>
      <c r="U42" s="3"/>
      <c r="V42" s="3"/>
      <c r="W42" s="3"/>
      <c r="X42" s="3"/>
      <c r="Y42" s="3"/>
      <c r="Z42" s="3"/>
      <c r="AA42" s="3"/>
    </row>
    <row r="43" spans="1:27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5"/>
      <c r="S43" s="15"/>
      <c r="T43" s="3"/>
      <c r="U43" s="3"/>
      <c r="V43" s="3"/>
      <c r="W43" s="3"/>
      <c r="X43" s="3"/>
      <c r="Y43" s="3"/>
      <c r="Z43" s="3"/>
      <c r="AA43" s="3"/>
    </row>
    <row r="44" spans="1:27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5"/>
      <c r="S44" s="15"/>
      <c r="T44" s="3"/>
      <c r="U44" s="3"/>
      <c r="V44" s="3"/>
      <c r="W44" s="3"/>
      <c r="X44" s="3"/>
      <c r="Y44" s="3"/>
      <c r="Z44" s="3"/>
      <c r="AA44" s="3"/>
    </row>
    <row r="45" spans="1:27" ht="15.7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5"/>
      <c r="S45" s="15"/>
      <c r="T45" s="3"/>
      <c r="U45" s="3"/>
      <c r="V45" s="3"/>
      <c r="W45" s="3"/>
      <c r="X45" s="3"/>
      <c r="Y45" s="3"/>
      <c r="Z45" s="3"/>
      <c r="AA45" s="3"/>
    </row>
    <row r="46" spans="1:27" ht="15.7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5"/>
      <c r="S46" s="15"/>
      <c r="T46" s="3"/>
      <c r="U46" s="3"/>
      <c r="V46" s="3"/>
      <c r="W46" s="3"/>
      <c r="X46" s="3"/>
      <c r="Y46" s="3"/>
      <c r="Z46" s="3"/>
      <c r="AA46" s="3"/>
    </row>
    <row r="47" spans="1:27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15"/>
      <c r="S47" s="15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5"/>
      <c r="S48" s="15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5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5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5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3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hyperlinks>
    <hyperlink ref="A39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Cohorts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2022-08-25T15:31:49Z</dcterms:modified>
</cp:coreProperties>
</file>